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hikovaie\Desktop\Переписка\Размещение на сайте\"/>
    </mc:Choice>
  </mc:AlternateContent>
  <bookViews>
    <workbookView xWindow="0" yWindow="0" windowWidth="28800" windowHeight="12435" tabRatio="842"/>
  </bookViews>
  <sheets>
    <sheet name="БАЗА" sheetId="1" r:id="rId1"/>
  </sheets>
  <definedNames>
    <definedName name="_xlnm._FilterDatabase" localSheetId="0" hidden="1">БАЗА!$A$2:$BZ$19</definedName>
  </definedNames>
  <calcPr calcId="162913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3" i="1" l="1"/>
  <c r="F10" i="1" l="1"/>
  <c r="F9" i="1" l="1"/>
  <c r="F8" i="1"/>
  <c r="F7" i="1"/>
  <c r="F6" i="1"/>
  <c r="F5" i="1"/>
  <c r="F4" i="1"/>
</calcChain>
</file>

<file path=xl/sharedStrings.xml><?xml version="1.0" encoding="utf-8"?>
<sst xmlns="http://schemas.openxmlformats.org/spreadsheetml/2006/main" count="366" uniqueCount="117">
  <si>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</si>
  <si>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</si>
  <si>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</si>
  <si>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</si>
  <si>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</si>
  <si>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</si>
  <si>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</si>
  <si>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</si>
  <si>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</si>
  <si>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</si>
  <si>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</si>
  <si>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</si>
  <si>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</si>
  <si>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</si>
  <si>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</si>
  <si>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</si>
  <si>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</si>
  <si>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</si>
  <si>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</si>
  <si>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</si>
  <si>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</si>
  <si>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</si>
  <si>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</si>
  <si>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Предмет оценки</t>
  </si>
  <si>
    <t>Стоимость (тыс.руб.)</t>
  </si>
  <si>
    <t>аукцион</t>
  </si>
  <si>
    <t>торги 1</t>
  </si>
  <si>
    <t>Результат</t>
  </si>
  <si>
    <t>Не состоялись</t>
  </si>
  <si>
    <t>Вторые торги (аукцион, конкурс)</t>
  </si>
  <si>
    <t>Результат вторых торгов (аукцион, конкурс)</t>
  </si>
  <si>
    <t>торги 2</t>
  </si>
  <si>
    <t>результат 2</t>
  </si>
  <si>
    <t>результат 1</t>
  </si>
  <si>
    <t>Результат третьих торгов (публичное предложение)</t>
  </si>
  <si>
    <t>Примечание</t>
  </si>
  <si>
    <t>Описание</t>
  </si>
  <si>
    <t>Третьи торги (публичное предложение)</t>
  </si>
  <si>
    <t>инвентаризация</t>
  </si>
  <si>
    <t>оценка</t>
  </si>
  <si>
    <t>оценка 2</t>
  </si>
  <si>
    <t>Недвижимость (земля)</t>
  </si>
  <si>
    <t>курорты и туризм</t>
  </si>
  <si>
    <t>Четвертые торги (публичное предложение)</t>
  </si>
  <si>
    <t>Результат четвертых торгов (публичное предложение)</t>
  </si>
  <si>
    <t>инвентаризация 2</t>
  </si>
  <si>
    <t>Пятые торги (публичное предложение)</t>
  </si>
  <si>
    <t>Результат пятых торгов (публичное предложение)</t>
  </si>
  <si>
    <t>Шестые торги (публичное предложение)</t>
  </si>
  <si>
    <t>Результат шестых торгов (публичное предложение)</t>
  </si>
  <si>
    <t>Седьмые торги (публичное предложение)</t>
  </si>
  <si>
    <t>Результат седьмых торгов (публичное предложение)</t>
  </si>
  <si>
    <t>г. Геленджик</t>
  </si>
  <si>
    <t>Туапсинский район</t>
  </si>
  <si>
    <t>г. Краснодар</t>
  </si>
  <si>
    <t>нет</t>
  </si>
  <si>
    <t>Имущественный комплекс</t>
  </si>
  <si>
    <t>Отменены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</si>
  <si>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</si>
  <si>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</si>
  <si>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</si>
  <si>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</si>
  <si>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 xml:space="preserve"> Движимое имущество</t>
  </si>
  <si>
    <t>Значимое</t>
  </si>
  <si>
    <t>в составе комплекса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</si>
  <si>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</si>
  <si>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</si>
  <si>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отменены</t>
  </si>
  <si>
    <t>Восьмые торги (публичное предложение)</t>
  </si>
  <si>
    <t>Результат восьмых торгов (публичное предложение)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</si>
  <si>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</si>
  <si>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</si>
  <si>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</si>
  <si>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</si>
  <si>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ЗП</t>
  </si>
  <si>
    <t>А32-39896/2018</t>
  </si>
  <si>
    <t>ООО "Круглогодичный детский оздоровительный лагерь санаторного типа "Кубань"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</si>
  <si>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</si>
  <si>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Девятые торги (публичное предложение)</t>
  </si>
  <si>
    <t>Результат девятых торгов (публичное предложение)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</si>
  <si>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color theme="1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</si>
  <si>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</si>
  <si>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</si>
  <si>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инввентаризация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</si>
  <si>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</si>
  <si>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ООО "ИнвестГрупп-Отель"</t>
  </si>
  <si>
    <t>А32-986/2019</t>
  </si>
  <si>
    <t>сообщение об отмене</t>
  </si>
  <si>
    <t>Анапа город-курорт</t>
  </si>
  <si>
    <t>отмена торгов</t>
  </si>
  <si>
    <t>ООО "ЭЛИТА"</t>
  </si>
  <si>
    <t>А32-46068/2017</t>
  </si>
  <si>
    <t xml:space="preserve">Дебиторская задолженность Колобова Василия Васильевича, номинальной стоимостью 2 503 202,00рублей </t>
  </si>
  <si>
    <t xml:space="preserve">Дебиторская задолженность Колобовой Светланы Геннадьевны, номинальной стоимостью 1 050 000,00рублей </t>
  </si>
  <si>
    <t>Дебиторская задолженность Уколова Михаила Петровича в размере 4 212 тыс. руб.</t>
  </si>
  <si>
    <t xml:space="preserve">Объекты недвижимого и движимого имущества, составляющих Кемпински Гранд Отель Геленджик 5*, расположенный по адресу: Краснодарский край, г. Геленджик, ул. Революционная, д. 53 </t>
  </si>
  <si>
    <t>Маклашов</t>
  </si>
  <si>
    <t>Романов</t>
  </si>
  <si>
    <t>Большое количество ТМЦ в новой инввентаризации</t>
  </si>
  <si>
    <t xml:space="preserve">Административное здание площадью 65,3 кв.м </t>
  </si>
  <si>
    <t xml:space="preserve">Здание площадью 97,6 кв.м </t>
  </si>
  <si>
    <t xml:space="preserve">Нежилое здание площадью 84,4 кв.м </t>
  </si>
  <si>
    <t xml:space="preserve">Право аренды земельного участка площадью 7637 кв.м </t>
  </si>
  <si>
    <t xml:space="preserve">Право аренды земельного участка площадью 10 535 кв.м </t>
  </si>
  <si>
    <t>%D0%9032-46068/2017</t>
  </si>
  <si>
    <t>%D0%9032-986/2019</t>
  </si>
  <si>
    <t>%D0%9032-39896/2018</t>
  </si>
  <si>
    <t>%D0%9032-8377/2011</t>
  </si>
  <si>
    <t>%D0%9032-29459/2012</t>
  </si>
  <si>
    <t>Имущественный комплекс отеля ("Кемпински''),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РФ, 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 Волногасящий пляж и его благоустройство. ТМЦ (бытовая техника, мебель, хозпринадлежности и т.д.) 722 тыс. единиц.Основные средства в количестве 5457 единиц (оснащение комплекса).</t>
  </si>
  <si>
    <t>№ дела для ссылки</t>
  </si>
  <si>
    <t>Большое количество ТМЦ в новой инвентаризации</t>
  </si>
  <si>
    <t>Назначение имущества</t>
  </si>
  <si>
    <t>Курортная сфера (отель "Кимпинский")</t>
  </si>
  <si>
    <t>Курортная сфера (гостиница)</t>
  </si>
  <si>
    <t>Курортная сфера (детский лагерь)</t>
  </si>
  <si>
    <t>Право требования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</si>
</sst>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5400"/>
      <name val="Times New Roman"/>
      <family val="1"/>
    </font>
    <font>
      <sz val="12"/>
      <color rgb="FF0054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3F3F7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5" fillId="0" borderId="1" xfId="5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00FF00"/>
      <color rgb="FF97FFFF"/>
      <color rgb="FF81FFCC"/>
      <color rgb="FFF9BA7B"/>
      <color rgb="FFA3FFA3"/>
      <color rgb="FFFFCCFF"/>
      <color rgb="FF0000FF"/>
      <color rgb="FFFFA18B"/>
      <color rgb="FFCF31B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554182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103955" y="359456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34</xdr:col>
      <xdr:colOff>721178</xdr:colOff>
      <xdr:row>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4507714" y="666736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7082765" y="110971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7537164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7537164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58</xdr:col>
      <xdr:colOff>739589</xdr:colOff>
      <xdr:row>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57537164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34</xdr:col>
      <xdr:colOff>554182</xdr:colOff>
      <xdr:row>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7625482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34</xdr:col>
      <xdr:colOff>721178</xdr:colOff>
      <xdr:row>17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7792478" y="3220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ankrot.fedresurs.ru/MessageWindow.aspx?ID=77A3A164680936A99194C5DD7B2E3866&amp;attempt=1" TargetMode="External"/><Relationship Id="rId18" Type="http://schemas.openxmlformats.org/officeDocument/2006/relationships/hyperlink" Target="https://bankrot.fedresurs.ru/MessageWindow.aspx?ID=9AF0201A652094280404B248D4DC61F8&amp;attempt=1" TargetMode="External"/><Relationship Id="rId26" Type="http://schemas.openxmlformats.org/officeDocument/2006/relationships/hyperlink" Target="https://bankrot.fedresurs.ru/MessageWindow.aspx?ID=36CAD6F58771638B71B4D6E3B9F24C13" TargetMode="External"/><Relationship Id="rId39" Type="http://schemas.openxmlformats.org/officeDocument/2006/relationships/hyperlink" Target="https://fedresurs.ru/bankruptmessage/A980FE17120782C807C4ECC5B468CD16" TargetMode="External"/><Relationship Id="rId21" Type="http://schemas.openxmlformats.org/officeDocument/2006/relationships/hyperlink" Target="https://bankrot.fedresurs.ru/MessageWindow.aspx?ID=D2F1C27C454B27F938441DDC28561776" TargetMode="External"/><Relationship Id="rId34" Type="http://schemas.openxmlformats.org/officeDocument/2006/relationships/hyperlink" Target="https://bankrot.fedresurs.ru/MessageWindow.aspx?ID=04F993C29092ED3A743443998316C503" TargetMode="External"/><Relationship Id="rId42" Type="http://schemas.openxmlformats.org/officeDocument/2006/relationships/hyperlink" Target="https://fedresurs.ru/bankruptmessage/1D517B1AE13F5148EDB4DA83755351BC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bankrot.fedresurs.ru/MessageWindow.aspx?ID=4D88EE5C1C4DE8F8F3E4CF0317676802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6378D6F42E9455D8126443F4D1535748" TargetMode="External"/><Relationship Id="rId29" Type="http://schemas.openxmlformats.org/officeDocument/2006/relationships/hyperlink" Target="https://bankrot.fedresurs.ru/MessageWindow.aspx?ID=0036FBD6C65A19196B14C2F3DC076685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24" Type="http://schemas.openxmlformats.org/officeDocument/2006/relationships/hyperlink" Target="https://fedresurs.ru/bankruptmessage/19980AD0422C63B824644FCC020C5FA9" TargetMode="External"/><Relationship Id="rId32" Type="http://schemas.openxmlformats.org/officeDocument/2006/relationships/hyperlink" Target="https://bankrot.fedresurs.ru/MessageWindow.aspx?ID=5054BCFBAA1E36997914712744B4CB21" TargetMode="External"/><Relationship Id="rId37" Type="http://schemas.openxmlformats.org/officeDocument/2006/relationships/hyperlink" Target="https://fedresurs.ru/bankruptmessage/A980FE17120782C807C4ECC5B468CD16" TargetMode="External"/><Relationship Id="rId40" Type="http://schemas.openxmlformats.org/officeDocument/2006/relationships/hyperlink" Target="https://fedresurs.ru/bankruptmessage/1D517B1AE13F5148EDB4DA83755351BC" TargetMode="External"/><Relationship Id="rId45" Type="http://schemas.openxmlformats.org/officeDocument/2006/relationships/hyperlink" Target="https://bankrot.fedresurs.ru/MessageWindow.aspx?ID=F241E483CF4551DBCC841401A929D73A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6378D6F42E9455D8126443F4D1535748" TargetMode="External"/><Relationship Id="rId23" Type="http://schemas.openxmlformats.org/officeDocument/2006/relationships/hyperlink" Target="https://fedresurs.ru/bankruptmessage/735A9F28FAC693886124A8EE7392F3DB" TargetMode="External"/><Relationship Id="rId28" Type="http://schemas.openxmlformats.org/officeDocument/2006/relationships/hyperlink" Target="https://bankrot.fedresurs.ru/MessageWindow.aspx?ID=5054BCFBAA1E36997914712744B4CB21" TargetMode="External"/><Relationship Id="rId36" Type="http://schemas.openxmlformats.org/officeDocument/2006/relationships/hyperlink" Target="https://fedresurs.ru/bankruptmessage/A980FE17120782C807C4ECC5B468CD16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9AF0201A652094280404B248D4DC61F8&amp;attempt=1" TargetMode="External"/><Relationship Id="rId31" Type="http://schemas.openxmlformats.org/officeDocument/2006/relationships/hyperlink" Target="https://bankrot.fedresurs.ru/MessageWindow.aspx?ID=5321E9CE57C994BBAED46C16C68DC1E1&amp;attempt=1" TargetMode="External"/><Relationship Id="rId44" Type="http://schemas.openxmlformats.org/officeDocument/2006/relationships/hyperlink" Target="https://fedresurs.ru/bankruptmessage/1D517B1AE13F5148EDB4DA83755351BC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6378D6F42E9455D8126443F4D1535748" TargetMode="External"/><Relationship Id="rId22" Type="http://schemas.openxmlformats.org/officeDocument/2006/relationships/hyperlink" Target="https://bankrot.fedresurs.ru/MessageWindow.aspx?ID=D2F1C27C454B27F938441DDC28561776" TargetMode="External"/><Relationship Id="rId27" Type="http://schemas.openxmlformats.org/officeDocument/2006/relationships/hyperlink" Target="https://bankrot.fedresurs.ru/MessageWindow.aspx?ID=5321E9CE57C994BBAED46C16C68DC1E1&amp;attempt=1" TargetMode="External"/><Relationship Id="rId30" Type="http://schemas.openxmlformats.org/officeDocument/2006/relationships/hyperlink" Target="https://bankrot.fedresurs.ru/MessageWindow.aspx?ID=04F993C29092ED3A743443998316C503" TargetMode="External"/><Relationship Id="rId35" Type="http://schemas.openxmlformats.org/officeDocument/2006/relationships/hyperlink" Target="https://fedresurs.ru/bankruptmessage/A980FE17120782C807C4ECC5B468CD16" TargetMode="External"/><Relationship Id="rId43" Type="http://schemas.openxmlformats.org/officeDocument/2006/relationships/hyperlink" Target="https://fedresurs.ru/bankruptmessage/1D517B1AE13F5148EDB4DA83755351BC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s://bankrot.fedresurs.ru/MessageWindow.aspx?ID=A2DADFABA5D66A885C349C11A7C3A76B" TargetMode="External"/><Relationship Id="rId3" Type="http://schemas.openxmlformats.org/officeDocument/2006/relationships/hyperlink" Target="https://bankrot.fedresurs.ru/MessageWindow.aspx?ID=BA8C5D5585FE5FEBC1D4BC6CE4F6C22A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9AF0201A652094280404B248D4DC61F8&amp;attempt=1" TargetMode="External"/><Relationship Id="rId25" Type="http://schemas.openxmlformats.org/officeDocument/2006/relationships/hyperlink" Target="https://bankrot.fedresurs.ru/MessageWindow.aspx?ID=86747A26F1452B5973245CFCC95E749A" TargetMode="External"/><Relationship Id="rId33" Type="http://schemas.openxmlformats.org/officeDocument/2006/relationships/hyperlink" Target="https://bankrot.fedresurs.ru/MessageWindow.aspx?ID=0036FBD6C65A19196B14C2F3DC076685" TargetMode="External"/><Relationship Id="rId38" Type="http://schemas.openxmlformats.org/officeDocument/2006/relationships/hyperlink" Target="https://fedresurs.ru/bankruptmessage/A980FE17120782C807C4ECC5B468CD16" TargetMode="External"/><Relationship Id="rId46" Type="http://schemas.openxmlformats.org/officeDocument/2006/relationships/hyperlink" Target="https://bankrot.fedresurs.ru/MessageWindow.aspx?ID=0E88C48BE932FB891224DF75452353F0" TargetMode="External"/><Relationship Id="rId20" Type="http://schemas.openxmlformats.org/officeDocument/2006/relationships/hyperlink" Target="https://bankrot.fedresurs.ru/MessageWindow.aspx?ID=D2F1C27C454B27F938441DDC28561776" TargetMode="External"/><Relationship Id="rId41" Type="http://schemas.openxmlformats.org/officeDocument/2006/relationships/hyperlink" Target="https://fedresurs.ru/bankruptmessage/1D517B1AE13F5148EDB4DA83755351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67"/>
  <sheetViews>
    <sheetView tabSelected="1" zoomScale="85" zoomScaleNormal="85" workbookViewId="0">
      <pane ySplit="2385" activePane="bottomLeft"/>
      <selection sqref="A1:R4"/>
      <selection pane="bottomLeft" activeCell="C4" sqref="C4"/>
    </sheetView>
  </sheetViews>
  <sheetFormatPr defaultRowHeight="15.75" x14ac:dyDescent="0.25"/>
  <cols>
    <col min="1" max="1" width="7.140625" style="2" customWidth="1"/>
    <col min="2" max="2" width="17.5703125" style="5" customWidth="1"/>
    <col min="3" max="4" width="15" style="5" customWidth="1"/>
    <col min="5" max="5" width="13" style="5" hidden="1" customWidth="1"/>
    <col min="6" max="6" width="9.7109375" style="13" customWidth="1"/>
    <col min="7" max="7" width="17.42578125" style="5" customWidth="1"/>
    <col min="8" max="8" width="24.7109375" style="31" customWidth="1"/>
    <col min="9" max="9" width="6.42578125" style="34" customWidth="1"/>
    <col min="10" max="10" width="8.140625" style="5" customWidth="1"/>
    <col min="11" max="11" width="12.7109375" style="5" customWidth="1"/>
    <col min="12" max="12" width="18.85546875" style="5" customWidth="1"/>
    <col min="13" max="13" width="17.7109375" style="5" customWidth="1"/>
    <col min="14" max="14" width="17.7109375" style="19" customWidth="1"/>
    <col min="15" max="15" width="46.5703125" style="1" customWidth="1"/>
    <col min="16" max="16" width="13.85546875" style="2" customWidth="1"/>
    <col min="17" max="17" width="10.7109375" style="2" hidden="1" customWidth="1"/>
    <col min="18" max="18" width="14.42578125" style="4" customWidth="1"/>
    <col min="19" max="19" width="46.5703125" style="3" customWidth="1"/>
    <col min="20" max="20" width="13.5703125" style="2" customWidth="1"/>
    <col min="21" max="21" width="10.42578125" style="2" hidden="1" customWidth="1"/>
    <col min="22" max="22" width="13.7109375" style="4" customWidth="1"/>
    <col min="23" max="23" width="13.5703125" style="2" customWidth="1"/>
    <col min="24" max="24" width="12.28515625" style="2" customWidth="1"/>
    <col min="25" max="25" width="9.85546875" style="2" hidden="1" customWidth="1"/>
    <col min="26" max="26" width="13.85546875" style="2" customWidth="1"/>
    <col min="27" max="27" width="12.5703125" style="4" customWidth="1"/>
    <col min="28" max="28" width="12.140625" style="2" hidden="1" customWidth="1"/>
    <col min="29" max="29" width="13.5703125" style="2" customWidth="1"/>
    <col min="30" max="30" width="12.85546875" style="2" customWidth="1"/>
    <col min="31" max="31" width="10.85546875" style="2" hidden="1" customWidth="1"/>
    <col min="32" max="32" width="12.140625" style="2" customWidth="1"/>
    <col min="33" max="33" width="12.5703125" style="4" customWidth="1"/>
    <col min="34" max="34" width="12.140625" style="2" hidden="1" customWidth="1"/>
    <col min="35" max="35" width="13.5703125" style="2" customWidth="1"/>
    <col min="36" max="36" width="12.85546875" style="2" customWidth="1"/>
    <col min="37" max="37" width="10.85546875" style="2" hidden="1" customWidth="1"/>
    <col min="38" max="38" width="12.42578125" style="2" customWidth="1"/>
    <col min="39" max="39" width="12.5703125" style="4" customWidth="1"/>
    <col min="40" max="40" width="12.140625" style="2" hidden="1" customWidth="1"/>
    <col min="41" max="41" width="12.85546875" style="2" customWidth="1"/>
    <col min="42" max="42" width="12.140625" style="2" customWidth="1"/>
    <col min="43" max="43" width="12.140625" style="2" hidden="1" customWidth="1"/>
    <col min="44" max="44" width="12.140625" style="2" customWidth="1"/>
    <col min="45" max="45" width="12.140625" style="4" customWidth="1"/>
    <col min="46" max="46" width="12.140625" style="2" hidden="1" customWidth="1"/>
    <col min="47" max="47" width="13.28515625" style="2" customWidth="1"/>
    <col min="48" max="48" width="12.140625" style="2" customWidth="1"/>
    <col min="49" max="49" width="12.140625" style="2" hidden="1" customWidth="1"/>
    <col min="50" max="50" width="12.140625" style="2" customWidth="1"/>
    <col min="51" max="51" width="12.140625" style="4" customWidth="1"/>
    <col min="52" max="52" width="12.140625" style="2" hidden="1" customWidth="1"/>
    <col min="53" max="53" width="13.140625" style="2" customWidth="1"/>
    <col min="54" max="54" width="12.140625" style="2" customWidth="1"/>
    <col min="55" max="55" width="12.140625" style="2" hidden="1" customWidth="1"/>
    <col min="56" max="57" width="12.140625" style="2" customWidth="1"/>
    <col min="58" max="58" width="12.140625" style="2" hidden="1" customWidth="1"/>
    <col min="59" max="59" width="13.85546875" style="2" customWidth="1"/>
    <col min="60" max="60" width="12.140625" style="2" customWidth="1"/>
    <col min="61" max="61" width="12.140625" style="2" hidden="1" customWidth="1"/>
    <col min="62" max="63" width="12.140625" style="2" customWidth="1"/>
    <col min="64" max="64" width="12.140625" style="2" hidden="1" customWidth="1"/>
    <col min="65" max="66" width="12.140625" style="2" customWidth="1"/>
    <col min="67" max="67" width="12.140625" style="2" hidden="1" customWidth="1"/>
    <col min="68" max="69" width="12.140625" style="2" customWidth="1"/>
    <col min="70" max="70" width="12.140625" style="2" hidden="1" customWidth="1"/>
    <col min="71" max="72" width="12.140625" style="20" customWidth="1"/>
    <col min="73" max="73" width="12.140625" style="20" hidden="1" customWidth="1"/>
    <col min="74" max="75" width="12.140625" style="20" customWidth="1"/>
    <col min="76" max="76" width="12.140625" style="20" hidden="1" customWidth="1"/>
    <col min="77" max="77" width="34" style="2" customWidth="1"/>
    <col min="78" max="78" width="12.5703125" style="2" customWidth="1"/>
    <col min="79" max="16384" width="9.140625" style="1"/>
  </cols>
  <sheetData>
    <row r="1" spans="1:78" s="5" customFormat="1" ht="78.75" x14ac:dyDescent="0.25">
      <c r="A1" s="17" t="s">
        <v>82</v>
      </c>
      <c r="B1" s="17" t="s">
        <v>0</v>
      </c>
      <c r="C1" s="17" t="s">
        <v>1</v>
      </c>
      <c r="D1" s="17" t="s">
        <v>2</v>
      </c>
      <c r="E1" s="17" t="s">
        <v>110</v>
      </c>
      <c r="F1" s="35" t="s">
        <v>3</v>
      </c>
      <c r="G1" s="17" t="s">
        <v>4</v>
      </c>
      <c r="H1" s="17" t="s">
        <v>5</v>
      </c>
      <c r="I1" s="17" t="s">
        <v>63</v>
      </c>
      <c r="J1" s="17" t="s">
        <v>6</v>
      </c>
      <c r="K1" s="17" t="s">
        <v>7</v>
      </c>
      <c r="L1" s="17" t="s">
        <v>10</v>
      </c>
      <c r="M1" s="17" t="s">
        <v>8</v>
      </c>
      <c r="N1" s="17" t="s">
        <v>112</v>
      </c>
      <c r="O1" s="17" t="s">
        <v>9</v>
      </c>
      <c r="P1" s="40" t="s">
        <v>11</v>
      </c>
      <c r="Q1" s="41"/>
      <c r="R1" s="42"/>
      <c r="S1" s="40" t="s">
        <v>13</v>
      </c>
      <c r="T1" s="41"/>
      <c r="U1" s="41"/>
      <c r="V1" s="42"/>
      <c r="W1" s="39" t="s">
        <v>14</v>
      </c>
      <c r="X1" s="39"/>
      <c r="Y1" s="39"/>
      <c r="Z1" s="39" t="s">
        <v>16</v>
      </c>
      <c r="AA1" s="39"/>
      <c r="AB1" s="39"/>
      <c r="AC1" s="39" t="s">
        <v>29</v>
      </c>
      <c r="AD1" s="39"/>
      <c r="AE1" s="39"/>
      <c r="AF1" s="39" t="s">
        <v>30</v>
      </c>
      <c r="AG1" s="39"/>
      <c r="AH1" s="39"/>
      <c r="AI1" s="39" t="s">
        <v>37</v>
      </c>
      <c r="AJ1" s="39"/>
      <c r="AK1" s="39"/>
      <c r="AL1" s="39" t="s">
        <v>34</v>
      </c>
      <c r="AM1" s="39"/>
      <c r="AN1" s="39"/>
      <c r="AO1" s="39" t="s">
        <v>43</v>
      </c>
      <c r="AP1" s="39"/>
      <c r="AQ1" s="39"/>
      <c r="AR1" s="39" t="s">
        <v>44</v>
      </c>
      <c r="AS1" s="39"/>
      <c r="AT1" s="39"/>
      <c r="AU1" s="39" t="s">
        <v>46</v>
      </c>
      <c r="AV1" s="39"/>
      <c r="AW1" s="39"/>
      <c r="AX1" s="39" t="s">
        <v>47</v>
      </c>
      <c r="AY1" s="39"/>
      <c r="AZ1" s="39"/>
      <c r="BA1" s="39" t="s">
        <v>48</v>
      </c>
      <c r="BB1" s="39"/>
      <c r="BC1" s="39"/>
      <c r="BD1" s="39" t="s">
        <v>49</v>
      </c>
      <c r="BE1" s="39"/>
      <c r="BF1" s="39"/>
      <c r="BG1" s="39" t="s">
        <v>50</v>
      </c>
      <c r="BH1" s="39"/>
      <c r="BI1" s="39"/>
      <c r="BJ1" s="39" t="s">
        <v>51</v>
      </c>
      <c r="BK1" s="39"/>
      <c r="BL1" s="39"/>
      <c r="BM1" s="39" t="s">
        <v>68</v>
      </c>
      <c r="BN1" s="39"/>
      <c r="BO1" s="39"/>
      <c r="BP1" s="39" t="s">
        <v>69</v>
      </c>
      <c r="BQ1" s="39"/>
      <c r="BR1" s="39"/>
      <c r="BS1" s="39" t="s">
        <v>78</v>
      </c>
      <c r="BT1" s="39"/>
      <c r="BU1" s="39"/>
      <c r="BV1" s="39" t="s">
        <v>79</v>
      </c>
      <c r="BW1" s="39"/>
      <c r="BX1" s="39"/>
      <c r="BY1" s="39" t="s">
        <v>35</v>
      </c>
      <c r="BZ1" s="39"/>
    </row>
    <row r="2" spans="1:78" s="5" customFormat="1" ht="47.25" x14ac:dyDescent="0.25">
      <c r="A2" s="18"/>
      <c r="B2" s="18"/>
      <c r="C2" s="18"/>
      <c r="D2" s="18"/>
      <c r="E2" s="18"/>
      <c r="F2" s="36"/>
      <c r="G2" s="18"/>
      <c r="H2" s="18"/>
      <c r="I2" s="18"/>
      <c r="J2" s="18"/>
      <c r="K2" s="18"/>
      <c r="L2" s="18"/>
      <c r="M2" s="18"/>
      <c r="N2" s="18"/>
      <c r="O2" s="18"/>
      <c r="P2" s="37" t="s">
        <v>12</v>
      </c>
      <c r="Q2" s="33" t="s">
        <v>3</v>
      </c>
      <c r="R2" s="38" t="s">
        <v>18</v>
      </c>
      <c r="S2" s="38" t="s">
        <v>23</v>
      </c>
      <c r="T2" s="37" t="s">
        <v>12</v>
      </c>
      <c r="U2" s="33" t="s">
        <v>3</v>
      </c>
      <c r="V2" s="38" t="s">
        <v>24</v>
      </c>
      <c r="W2" s="37" t="s">
        <v>12</v>
      </c>
      <c r="X2" s="33" t="s">
        <v>15</v>
      </c>
      <c r="Y2" s="33" t="s">
        <v>3</v>
      </c>
      <c r="Z2" s="33" t="s">
        <v>27</v>
      </c>
      <c r="AA2" s="38" t="s">
        <v>24</v>
      </c>
      <c r="AB2" s="33" t="s">
        <v>3</v>
      </c>
      <c r="AC2" s="37" t="s">
        <v>12</v>
      </c>
      <c r="AD2" s="33" t="s">
        <v>15</v>
      </c>
      <c r="AE2" s="33" t="s">
        <v>3</v>
      </c>
      <c r="AF2" s="33" t="s">
        <v>27</v>
      </c>
      <c r="AG2" s="38" t="s">
        <v>24</v>
      </c>
      <c r="AH2" s="33" t="s">
        <v>3</v>
      </c>
      <c r="AI2" s="37" t="s">
        <v>12</v>
      </c>
      <c r="AJ2" s="33" t="s">
        <v>15</v>
      </c>
      <c r="AK2" s="33" t="s">
        <v>3</v>
      </c>
      <c r="AL2" s="33" t="s">
        <v>27</v>
      </c>
      <c r="AM2" s="38" t="s">
        <v>24</v>
      </c>
      <c r="AN2" s="33" t="s">
        <v>3</v>
      </c>
      <c r="AO2" s="37" t="s">
        <v>12</v>
      </c>
      <c r="AP2" s="33" t="s">
        <v>15</v>
      </c>
      <c r="AQ2" s="33" t="s">
        <v>3</v>
      </c>
      <c r="AR2" s="33" t="s">
        <v>27</v>
      </c>
      <c r="AS2" s="38" t="s">
        <v>24</v>
      </c>
      <c r="AT2" s="33" t="s">
        <v>3</v>
      </c>
      <c r="AU2" s="37" t="s">
        <v>12</v>
      </c>
      <c r="AV2" s="33" t="s">
        <v>15</v>
      </c>
      <c r="AW2" s="33" t="s">
        <v>3</v>
      </c>
      <c r="AX2" s="33" t="s">
        <v>27</v>
      </c>
      <c r="AY2" s="38" t="s">
        <v>24</v>
      </c>
      <c r="AZ2" s="33" t="s">
        <v>3</v>
      </c>
      <c r="BA2" s="37" t="s">
        <v>12</v>
      </c>
      <c r="BB2" s="33" t="s">
        <v>15</v>
      </c>
      <c r="BC2" s="33" t="s">
        <v>3</v>
      </c>
      <c r="BD2" s="33" t="s">
        <v>27</v>
      </c>
      <c r="BE2" s="38" t="s">
        <v>24</v>
      </c>
      <c r="BF2" s="33" t="s">
        <v>3</v>
      </c>
      <c r="BG2" s="37" t="s">
        <v>12</v>
      </c>
      <c r="BH2" s="33" t="s">
        <v>15</v>
      </c>
      <c r="BI2" s="33" t="s">
        <v>3</v>
      </c>
      <c r="BJ2" s="33" t="s">
        <v>27</v>
      </c>
      <c r="BK2" s="38" t="s">
        <v>24</v>
      </c>
      <c r="BL2" s="33" t="s">
        <v>3</v>
      </c>
      <c r="BM2" s="37" t="s">
        <v>12</v>
      </c>
      <c r="BN2" s="33" t="s">
        <v>15</v>
      </c>
      <c r="BO2" s="33" t="s">
        <v>3</v>
      </c>
      <c r="BP2" s="33" t="s">
        <v>27</v>
      </c>
      <c r="BQ2" s="38" t="s">
        <v>24</v>
      </c>
      <c r="BR2" s="33" t="s">
        <v>3</v>
      </c>
      <c r="BS2" s="37" t="s">
        <v>12</v>
      </c>
      <c r="BT2" s="33" t="s">
        <v>15</v>
      </c>
      <c r="BU2" s="33" t="s">
        <v>3</v>
      </c>
      <c r="BV2" s="33" t="s">
        <v>27</v>
      </c>
      <c r="BW2" s="38" t="s">
        <v>24</v>
      </c>
      <c r="BX2" s="33" t="s">
        <v>3</v>
      </c>
      <c r="BY2" s="33" t="s">
        <v>36</v>
      </c>
      <c r="BZ2" s="33" t="s">
        <v>3</v>
      </c>
    </row>
    <row r="3" spans="1:78" s="25" customFormat="1" ht="87" customHeight="1" x14ac:dyDescent="0.25">
      <c r="A3" s="26"/>
      <c r="B3" s="8" t="s">
        <v>52</v>
      </c>
      <c r="C3" s="8" t="s">
        <v>42</v>
      </c>
      <c r="D3" s="10" t="s">
        <v>86</v>
      </c>
      <c r="E3" s="10" t="s">
        <v>105</v>
      </c>
      <c r="F3" s="12" t="str">
        <f t="shared" ref="F3" si="0">IF(E3&lt;&gt;"",HYPERLINK("http://kad.arbitr.ru/Card?number="&amp;IF(MID(E3,SEARCH("/",E3)+1,2)&lt;&gt;"20",MID(E3,1,SEARCH("/",E3))&amp;"20"&amp;MID(E3,SEARCH("/",E3)+1,2),E3),"ссылка"),"")</f>
        <v>ссылка</v>
      </c>
      <c r="G3" s="9">
        <v>7724654956</v>
      </c>
      <c r="H3" s="30" t="s">
        <v>85</v>
      </c>
      <c r="I3" s="30" t="s">
        <v>63</v>
      </c>
      <c r="J3" s="8" t="s">
        <v>17</v>
      </c>
      <c r="K3" s="21">
        <v>44074</v>
      </c>
      <c r="L3" s="8" t="s">
        <v>52</v>
      </c>
      <c r="M3" s="8" t="s">
        <v>56</v>
      </c>
      <c r="N3" s="8" t="s">
        <v>113</v>
      </c>
      <c r="O3" s="6" t="s">
        <v>109</v>
      </c>
      <c r="P3" s="14">
        <v>44165</v>
      </c>
      <c r="Q3" s="15" t="s">
        <v>38</v>
      </c>
      <c r="R3" s="7">
        <v>4226279.2</v>
      </c>
      <c r="S3" s="6" t="s">
        <v>95</v>
      </c>
      <c r="T3" s="14">
        <v>44165</v>
      </c>
      <c r="U3" s="15" t="s">
        <v>39</v>
      </c>
      <c r="V3" s="7">
        <v>4012583</v>
      </c>
      <c r="W3" s="14"/>
      <c r="X3" s="23"/>
      <c r="Y3" s="15"/>
      <c r="Z3" s="23"/>
      <c r="AA3" s="7"/>
      <c r="AB3" s="15"/>
      <c r="AC3" s="14"/>
      <c r="AD3" s="23"/>
      <c r="AE3" s="15"/>
      <c r="AF3" s="23"/>
      <c r="AG3" s="7"/>
      <c r="AH3" s="15"/>
      <c r="AI3" s="14"/>
      <c r="AJ3" s="23"/>
      <c r="AK3" s="15"/>
      <c r="AL3" s="23"/>
      <c r="AM3" s="7"/>
      <c r="AN3" s="15"/>
      <c r="AO3" s="14"/>
      <c r="AP3" s="23"/>
      <c r="AQ3" s="15"/>
      <c r="AR3" s="23"/>
      <c r="AS3" s="7"/>
      <c r="AT3" s="15"/>
      <c r="AU3" s="23"/>
      <c r="AV3" s="23"/>
      <c r="AW3" s="15"/>
      <c r="AX3" s="23"/>
      <c r="AY3" s="7"/>
      <c r="AZ3" s="15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4"/>
      <c r="BT3" s="24"/>
      <c r="BU3" s="24"/>
      <c r="BV3" s="24"/>
      <c r="BW3" s="24"/>
      <c r="BX3" s="24"/>
      <c r="BY3" s="23"/>
      <c r="BZ3" s="15"/>
    </row>
    <row r="4" spans="1:78" s="32" customFormat="1" ht="204.75" x14ac:dyDescent="0.25">
      <c r="A4" s="23"/>
      <c r="B4" s="8" t="s">
        <v>53</v>
      </c>
      <c r="C4" s="8" t="s">
        <v>42</v>
      </c>
      <c r="D4" s="8" t="s">
        <v>58</v>
      </c>
      <c r="E4" s="8" t="s">
        <v>107</v>
      </c>
      <c r="F4" s="28" t="str">
        <f t="shared" ref="F4:F9" si="1">IF(E4&lt;&gt;"",HYPERLINK("http://kad.arbitr.ru/Card?number="&amp;IF(MID(E4,SEARCH("/",E4)+1,2)&lt;&gt;"20",MID(E4,1,SEARCH("/",E4))&amp;"20"&amp;MID(E4,SEARCH("/",E4)+1,2),E4),"ссылка"),"")</f>
        <v>ссылка</v>
      </c>
      <c r="G4" s="9">
        <v>2355006951</v>
      </c>
      <c r="H4" s="30" t="s">
        <v>59</v>
      </c>
      <c r="I4" s="30" t="s">
        <v>63</v>
      </c>
      <c r="J4" s="8" t="s">
        <v>17</v>
      </c>
      <c r="K4" s="21">
        <v>41017</v>
      </c>
      <c r="L4" s="8" t="s">
        <v>53</v>
      </c>
      <c r="M4" s="8" t="s">
        <v>56</v>
      </c>
      <c r="N4" s="8" t="s">
        <v>115</v>
      </c>
      <c r="O4" s="6" t="s">
        <v>84</v>
      </c>
      <c r="P4" s="14"/>
      <c r="Q4" s="22"/>
      <c r="R4" s="7"/>
      <c r="S4" s="6" t="s">
        <v>84</v>
      </c>
      <c r="T4" s="14">
        <v>44371</v>
      </c>
      <c r="U4" s="15" t="s">
        <v>39</v>
      </c>
      <c r="V4" s="7">
        <v>74571.3</v>
      </c>
      <c r="W4" s="14"/>
      <c r="X4" s="23"/>
      <c r="Y4" s="15"/>
      <c r="Z4" s="23"/>
      <c r="AA4" s="7"/>
      <c r="AB4" s="15"/>
      <c r="AC4" s="14"/>
      <c r="AD4" s="23"/>
      <c r="AE4" s="15"/>
      <c r="AF4" s="23"/>
      <c r="AG4" s="7"/>
      <c r="AH4" s="15"/>
      <c r="AI4" s="23"/>
      <c r="AJ4" s="23"/>
      <c r="AK4" s="15"/>
      <c r="AL4" s="23"/>
      <c r="AM4" s="7"/>
      <c r="AN4" s="15"/>
      <c r="AO4" s="23"/>
      <c r="AP4" s="23"/>
      <c r="AQ4" s="23"/>
      <c r="AR4" s="23"/>
      <c r="AS4" s="7"/>
      <c r="AT4" s="23"/>
      <c r="AU4" s="23"/>
      <c r="AV4" s="23"/>
      <c r="AW4" s="23"/>
      <c r="AX4" s="23"/>
      <c r="AY4" s="7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4"/>
      <c r="BT4" s="24"/>
      <c r="BU4" s="24"/>
      <c r="BV4" s="24"/>
      <c r="BW4" s="24"/>
      <c r="BX4" s="24"/>
      <c r="BY4" s="23"/>
      <c r="BZ4" s="23"/>
    </row>
    <row r="5" spans="1:78" s="32" customFormat="1" ht="409.5" x14ac:dyDescent="0.25">
      <c r="A5" s="23"/>
      <c r="B5" s="8" t="s">
        <v>53</v>
      </c>
      <c r="C5" s="8" t="s">
        <v>42</v>
      </c>
      <c r="D5" s="8" t="s">
        <v>60</v>
      </c>
      <c r="E5" s="8" t="s">
        <v>108</v>
      </c>
      <c r="F5" s="28" t="str">
        <f t="shared" si="1"/>
        <v>ссылка</v>
      </c>
      <c r="G5" s="9">
        <v>2355012458</v>
      </c>
      <c r="H5" s="30" t="s">
        <v>61</v>
      </c>
      <c r="I5" s="30" t="s">
        <v>63</v>
      </c>
      <c r="J5" s="8" t="s">
        <v>17</v>
      </c>
      <c r="K5" s="21">
        <v>41507</v>
      </c>
      <c r="L5" s="8" t="s">
        <v>53</v>
      </c>
      <c r="M5" s="8" t="s">
        <v>19</v>
      </c>
      <c r="N5" s="8" t="s">
        <v>114</v>
      </c>
      <c r="O5" s="6" t="s">
        <v>65</v>
      </c>
      <c r="P5" s="14">
        <v>42275</v>
      </c>
      <c r="Q5" s="15" t="s">
        <v>38</v>
      </c>
      <c r="R5" s="7">
        <v>0</v>
      </c>
      <c r="S5" s="6" t="s">
        <v>72</v>
      </c>
      <c r="T5" s="14">
        <v>44020</v>
      </c>
      <c r="U5" s="15" t="s">
        <v>40</v>
      </c>
      <c r="V5" s="7">
        <v>215534.16</v>
      </c>
      <c r="W5" s="14">
        <v>44173</v>
      </c>
      <c r="X5" s="23" t="s">
        <v>25</v>
      </c>
      <c r="Y5" s="15" t="s">
        <v>26</v>
      </c>
      <c r="Z5" s="23" t="s">
        <v>67</v>
      </c>
      <c r="AA5" s="7">
        <v>0</v>
      </c>
      <c r="AB5" s="15" t="s">
        <v>87</v>
      </c>
      <c r="AC5" s="14">
        <v>44265</v>
      </c>
      <c r="AD5" s="23" t="s">
        <v>25</v>
      </c>
      <c r="AE5" s="15" t="s">
        <v>26</v>
      </c>
      <c r="AF5" s="23" t="s">
        <v>57</v>
      </c>
      <c r="AG5" s="7">
        <v>0</v>
      </c>
      <c r="AH5" s="15" t="s">
        <v>89</v>
      </c>
      <c r="AI5" s="23"/>
      <c r="AJ5" s="23"/>
      <c r="AK5" s="15"/>
      <c r="AL5" s="23"/>
      <c r="AM5" s="7"/>
      <c r="AN5" s="15"/>
      <c r="AO5" s="23"/>
      <c r="AP5" s="23"/>
      <c r="AQ5" s="23"/>
      <c r="AR5" s="23"/>
      <c r="AS5" s="7"/>
      <c r="AT5" s="23"/>
      <c r="AU5" s="23"/>
      <c r="AV5" s="23"/>
      <c r="AW5" s="23"/>
      <c r="AX5" s="23"/>
      <c r="AY5" s="7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4"/>
      <c r="BT5" s="24"/>
      <c r="BU5" s="24"/>
      <c r="BV5" s="24"/>
      <c r="BW5" s="24"/>
      <c r="BX5" s="24"/>
      <c r="BY5" s="23"/>
      <c r="BZ5" s="23"/>
    </row>
    <row r="6" spans="1:78" s="32" customFormat="1" ht="78.75" x14ac:dyDescent="0.25">
      <c r="A6" s="23"/>
      <c r="B6" s="8" t="s">
        <v>53</v>
      </c>
      <c r="C6" s="8" t="s">
        <v>42</v>
      </c>
      <c r="D6" s="8" t="s">
        <v>60</v>
      </c>
      <c r="E6" s="8" t="s">
        <v>108</v>
      </c>
      <c r="F6" s="28" t="str">
        <f t="shared" si="1"/>
        <v>ссылка</v>
      </c>
      <c r="G6" s="9">
        <v>2355012458</v>
      </c>
      <c r="H6" s="30" t="s">
        <v>61</v>
      </c>
      <c r="I6" s="30" t="s">
        <v>63</v>
      </c>
      <c r="J6" s="8" t="s">
        <v>17</v>
      </c>
      <c r="K6" s="21">
        <v>41507</v>
      </c>
      <c r="L6" s="8" t="s">
        <v>53</v>
      </c>
      <c r="M6" s="8" t="s">
        <v>21</v>
      </c>
      <c r="N6" s="8" t="s">
        <v>114</v>
      </c>
      <c r="O6" s="6" t="s">
        <v>71</v>
      </c>
      <c r="P6" s="14">
        <v>44015</v>
      </c>
      <c r="Q6" s="15" t="s">
        <v>45</v>
      </c>
      <c r="R6" s="7">
        <v>0</v>
      </c>
      <c r="S6" s="6" t="s">
        <v>71</v>
      </c>
      <c r="T6" s="14">
        <v>44020</v>
      </c>
      <c r="U6" s="15" t="s">
        <v>40</v>
      </c>
      <c r="V6" s="7">
        <v>8592.5</v>
      </c>
      <c r="W6" s="14" t="s">
        <v>64</v>
      </c>
      <c r="X6" s="23" t="s">
        <v>25</v>
      </c>
      <c r="Y6" s="15" t="s">
        <v>26</v>
      </c>
      <c r="Z6" s="23" t="s">
        <v>67</v>
      </c>
      <c r="AA6" s="7">
        <v>0</v>
      </c>
      <c r="AB6" s="15" t="s">
        <v>87</v>
      </c>
      <c r="AC6" s="14">
        <v>44265</v>
      </c>
      <c r="AD6" s="23" t="s">
        <v>25</v>
      </c>
      <c r="AE6" s="15" t="s">
        <v>26</v>
      </c>
      <c r="AF6" s="23" t="s">
        <v>57</v>
      </c>
      <c r="AG6" s="7">
        <v>0</v>
      </c>
      <c r="AH6" s="15" t="s">
        <v>89</v>
      </c>
      <c r="AI6" s="23"/>
      <c r="AJ6" s="23"/>
      <c r="AK6" s="15"/>
      <c r="AL6" s="23"/>
      <c r="AM6" s="7"/>
      <c r="AN6" s="15"/>
      <c r="AO6" s="23"/>
      <c r="AP6" s="23"/>
      <c r="AQ6" s="23"/>
      <c r="AR6" s="23"/>
      <c r="AS6" s="7"/>
      <c r="AT6" s="23"/>
      <c r="AU6" s="23"/>
      <c r="AV6" s="23"/>
      <c r="AW6" s="23"/>
      <c r="AX6" s="23"/>
      <c r="AY6" s="7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4"/>
      <c r="BT6" s="24"/>
      <c r="BU6" s="24"/>
      <c r="BV6" s="24"/>
      <c r="BW6" s="24"/>
      <c r="BX6" s="24"/>
      <c r="BY6" s="23"/>
      <c r="BZ6" s="23"/>
    </row>
    <row r="7" spans="1:78" s="32" customFormat="1" ht="47.25" x14ac:dyDescent="0.25">
      <c r="A7" s="23"/>
      <c r="B7" s="8" t="s">
        <v>53</v>
      </c>
      <c r="C7" s="8" t="s">
        <v>42</v>
      </c>
      <c r="D7" s="8" t="s">
        <v>60</v>
      </c>
      <c r="E7" s="8" t="s">
        <v>108</v>
      </c>
      <c r="F7" s="28" t="str">
        <f t="shared" si="1"/>
        <v>ссылка</v>
      </c>
      <c r="G7" s="9">
        <v>2355012458</v>
      </c>
      <c r="H7" s="30" t="s">
        <v>61</v>
      </c>
      <c r="I7" s="30" t="s">
        <v>63</v>
      </c>
      <c r="J7" s="8" t="s">
        <v>17</v>
      </c>
      <c r="K7" s="21">
        <v>41507</v>
      </c>
      <c r="L7" s="8" t="s">
        <v>53</v>
      </c>
      <c r="M7" s="8" t="s">
        <v>62</v>
      </c>
      <c r="N7" s="8" t="s">
        <v>114</v>
      </c>
      <c r="O7" s="6" t="s">
        <v>66</v>
      </c>
      <c r="P7" s="14">
        <v>44015</v>
      </c>
      <c r="Q7" s="15" t="s">
        <v>45</v>
      </c>
      <c r="R7" s="7">
        <v>0</v>
      </c>
      <c r="S7" s="6" t="s">
        <v>70</v>
      </c>
      <c r="T7" s="14">
        <v>44020</v>
      </c>
      <c r="U7" s="15" t="s">
        <v>40</v>
      </c>
      <c r="V7" s="7">
        <v>27868.75</v>
      </c>
      <c r="W7" s="14">
        <v>44173</v>
      </c>
      <c r="X7" s="23" t="s">
        <v>25</v>
      </c>
      <c r="Y7" s="15" t="s">
        <v>26</v>
      </c>
      <c r="Z7" s="23" t="s">
        <v>67</v>
      </c>
      <c r="AA7" s="7">
        <v>0</v>
      </c>
      <c r="AB7" s="15" t="s">
        <v>87</v>
      </c>
      <c r="AC7" s="14">
        <v>44265</v>
      </c>
      <c r="AD7" s="23" t="s">
        <v>25</v>
      </c>
      <c r="AE7" s="15" t="s">
        <v>26</v>
      </c>
      <c r="AF7" s="23" t="s">
        <v>57</v>
      </c>
      <c r="AG7" s="7">
        <v>0</v>
      </c>
      <c r="AH7" s="15" t="s">
        <v>89</v>
      </c>
      <c r="AI7" s="23"/>
      <c r="AJ7" s="23"/>
      <c r="AK7" s="15"/>
      <c r="AL7" s="23"/>
      <c r="AM7" s="7"/>
      <c r="AN7" s="15"/>
      <c r="AO7" s="23"/>
      <c r="AP7" s="23"/>
      <c r="AQ7" s="23"/>
      <c r="AR7" s="23"/>
      <c r="AS7" s="7"/>
      <c r="AT7" s="23"/>
      <c r="AU7" s="23"/>
      <c r="AV7" s="23"/>
      <c r="AW7" s="23"/>
      <c r="AX7" s="23"/>
      <c r="AY7" s="7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4"/>
      <c r="BT7" s="24"/>
      <c r="BU7" s="24"/>
      <c r="BV7" s="24"/>
      <c r="BW7" s="24"/>
      <c r="BX7" s="24"/>
      <c r="BY7" s="23"/>
      <c r="BZ7" s="23"/>
    </row>
    <row r="8" spans="1:78" s="32" customFormat="1" ht="315" x14ac:dyDescent="0.25">
      <c r="A8" s="23"/>
      <c r="B8" s="8" t="s">
        <v>53</v>
      </c>
      <c r="C8" s="8" t="s">
        <v>42</v>
      </c>
      <c r="D8" s="8" t="s">
        <v>60</v>
      </c>
      <c r="E8" s="8" t="s">
        <v>108</v>
      </c>
      <c r="F8" s="28" t="str">
        <f t="shared" si="1"/>
        <v>ссылка</v>
      </c>
      <c r="G8" s="9">
        <v>2355012458</v>
      </c>
      <c r="H8" s="30" t="s">
        <v>61</v>
      </c>
      <c r="I8" s="30" t="s">
        <v>63</v>
      </c>
      <c r="J8" s="8" t="s">
        <v>17</v>
      </c>
      <c r="K8" s="21">
        <v>41507</v>
      </c>
      <c r="L8" s="8" t="s">
        <v>53</v>
      </c>
      <c r="M8" s="8" t="s">
        <v>41</v>
      </c>
      <c r="N8" s="8" t="s">
        <v>114</v>
      </c>
      <c r="O8" s="6" t="s">
        <v>73</v>
      </c>
      <c r="P8" s="14">
        <v>44015</v>
      </c>
      <c r="Q8" s="15" t="s">
        <v>38</v>
      </c>
      <c r="R8" s="7">
        <v>0</v>
      </c>
      <c r="S8" s="6"/>
      <c r="T8" s="14"/>
      <c r="U8" s="15"/>
      <c r="V8" s="7"/>
      <c r="W8" s="14"/>
      <c r="X8" s="23"/>
      <c r="Y8" s="15"/>
      <c r="Z8" s="23"/>
      <c r="AA8" s="7"/>
      <c r="AB8" s="15"/>
      <c r="AC8" s="14"/>
      <c r="AD8" s="23"/>
      <c r="AE8" s="15"/>
      <c r="AF8" s="23"/>
      <c r="AG8" s="7"/>
      <c r="AH8" s="15"/>
      <c r="AI8" s="23"/>
      <c r="AJ8" s="23"/>
      <c r="AK8" s="15"/>
      <c r="AL8" s="23"/>
      <c r="AM8" s="7"/>
      <c r="AN8" s="15"/>
      <c r="AO8" s="23"/>
      <c r="AP8" s="23"/>
      <c r="AQ8" s="23"/>
      <c r="AR8" s="23"/>
      <c r="AS8" s="7"/>
      <c r="AT8" s="23"/>
      <c r="AU8" s="23"/>
      <c r="AV8" s="23"/>
      <c r="AW8" s="23"/>
      <c r="AX8" s="23"/>
      <c r="AY8" s="7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4"/>
      <c r="BT8" s="24"/>
      <c r="BU8" s="24"/>
      <c r="BV8" s="24"/>
      <c r="BW8" s="24"/>
      <c r="BX8" s="24"/>
      <c r="BY8" s="23"/>
      <c r="BZ8" s="23"/>
    </row>
    <row r="9" spans="1:78" s="32" customFormat="1" ht="409.5" x14ac:dyDescent="0.25">
      <c r="A9" s="23"/>
      <c r="B9" s="8" t="s">
        <v>53</v>
      </c>
      <c r="C9" s="8" t="s">
        <v>42</v>
      </c>
      <c r="D9" s="8" t="s">
        <v>60</v>
      </c>
      <c r="E9" s="8" t="s">
        <v>108</v>
      </c>
      <c r="F9" s="28" t="str">
        <f t="shared" si="1"/>
        <v>ссылка</v>
      </c>
      <c r="G9" s="9">
        <v>2355012458</v>
      </c>
      <c r="H9" s="30" t="s">
        <v>61</v>
      </c>
      <c r="I9" s="30" t="s">
        <v>63</v>
      </c>
      <c r="J9" s="8" t="s">
        <v>17</v>
      </c>
      <c r="K9" s="21">
        <v>41507</v>
      </c>
      <c r="L9" s="8" t="s">
        <v>53</v>
      </c>
      <c r="M9" s="8" t="s">
        <v>19</v>
      </c>
      <c r="N9" s="8" t="s">
        <v>114</v>
      </c>
      <c r="O9" s="6" t="s">
        <v>80</v>
      </c>
      <c r="P9" s="14">
        <v>44078</v>
      </c>
      <c r="Q9" s="15" t="s">
        <v>38</v>
      </c>
      <c r="R9" s="7">
        <v>0</v>
      </c>
      <c r="S9" s="6" t="s">
        <v>81</v>
      </c>
      <c r="T9" s="14">
        <v>44078</v>
      </c>
      <c r="U9" s="15" t="s">
        <v>39</v>
      </c>
      <c r="V9" s="7">
        <v>9261</v>
      </c>
      <c r="W9" s="14"/>
      <c r="X9" s="23"/>
      <c r="Y9" s="15"/>
      <c r="Z9" s="23"/>
      <c r="AA9" s="7"/>
      <c r="AB9" s="15"/>
      <c r="AC9" s="14"/>
      <c r="AD9" s="23"/>
      <c r="AE9" s="15"/>
      <c r="AF9" s="23"/>
      <c r="AG9" s="7"/>
      <c r="AH9" s="15"/>
      <c r="AI9" s="23"/>
      <c r="AJ9" s="23"/>
      <c r="AK9" s="15"/>
      <c r="AL9" s="23"/>
      <c r="AM9" s="7"/>
      <c r="AN9" s="15"/>
      <c r="AO9" s="23"/>
      <c r="AP9" s="23"/>
      <c r="AQ9" s="23"/>
      <c r="AR9" s="23"/>
      <c r="AS9" s="7"/>
      <c r="AT9" s="23"/>
      <c r="AU9" s="23"/>
      <c r="AV9" s="23"/>
      <c r="AW9" s="23"/>
      <c r="AX9" s="23"/>
      <c r="AY9" s="7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4"/>
      <c r="BT9" s="24"/>
      <c r="BU9" s="24"/>
      <c r="BV9" s="24"/>
      <c r="BW9" s="24"/>
      <c r="BX9" s="24"/>
      <c r="BY9" s="23"/>
      <c r="BZ9" s="23"/>
    </row>
    <row r="10" spans="1:78" s="32" customFormat="1" ht="31.5" x14ac:dyDescent="0.25">
      <c r="A10" s="23"/>
      <c r="B10" s="8" t="s">
        <v>53</v>
      </c>
      <c r="C10" s="8" t="s">
        <v>42</v>
      </c>
      <c r="D10" s="8" t="s">
        <v>60</v>
      </c>
      <c r="E10" s="8" t="s">
        <v>108</v>
      </c>
      <c r="F10" s="28" t="str">
        <f t="shared" ref="F10" si="2">IF(E10&lt;&gt;"",HYPERLINK("http://kad.arbitr.ru/Card?number="&amp;IF(MID(E10,SEARCH("/",E10)+1,2)&lt;&gt;"20",MID(E10,1,SEARCH("/",E10))&amp;"20"&amp;MID(E10,SEARCH("/",E10)+1,2),E10),"ссылка"),"")</f>
        <v>ссылка</v>
      </c>
      <c r="G10" s="9">
        <v>2355012458</v>
      </c>
      <c r="H10" s="30" t="s">
        <v>61</v>
      </c>
      <c r="I10" s="30" t="s">
        <v>63</v>
      </c>
      <c r="J10" s="8" t="s">
        <v>17</v>
      </c>
      <c r="K10" s="21">
        <v>41507</v>
      </c>
      <c r="L10" s="8" t="s">
        <v>53</v>
      </c>
      <c r="M10" s="8" t="s">
        <v>22</v>
      </c>
      <c r="N10" s="8" t="s">
        <v>114</v>
      </c>
      <c r="O10" s="6" t="s">
        <v>111</v>
      </c>
      <c r="P10" s="14">
        <v>44585</v>
      </c>
      <c r="Q10" s="15" t="s">
        <v>38</v>
      </c>
      <c r="R10" s="7">
        <v>0</v>
      </c>
      <c r="S10" s="6" t="s">
        <v>98</v>
      </c>
      <c r="T10" s="14">
        <v>44630</v>
      </c>
      <c r="U10" s="15" t="s">
        <v>39</v>
      </c>
      <c r="V10" s="7">
        <v>3645.2</v>
      </c>
      <c r="W10" s="14"/>
      <c r="X10" s="23"/>
      <c r="Y10" s="15"/>
      <c r="Z10" s="23"/>
      <c r="AA10" s="7"/>
      <c r="AB10" s="15"/>
      <c r="AC10" s="14"/>
      <c r="AD10" s="23"/>
      <c r="AE10" s="15"/>
      <c r="AF10" s="23"/>
      <c r="AG10" s="7"/>
      <c r="AH10" s="15"/>
      <c r="AI10" s="23"/>
      <c r="AJ10" s="23"/>
      <c r="AK10" s="15"/>
      <c r="AL10" s="23"/>
      <c r="AM10" s="7"/>
      <c r="AN10" s="15"/>
      <c r="AO10" s="23"/>
      <c r="AP10" s="23"/>
      <c r="AQ10" s="23"/>
      <c r="AR10" s="23"/>
      <c r="AS10" s="7"/>
      <c r="AT10" s="23"/>
      <c r="AU10" s="23"/>
      <c r="AV10" s="23"/>
      <c r="AW10" s="23"/>
      <c r="AX10" s="23"/>
      <c r="AY10" s="7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4"/>
      <c r="BT10" s="24"/>
      <c r="BU10" s="24"/>
      <c r="BV10" s="24"/>
      <c r="BW10" s="24"/>
      <c r="BX10" s="24"/>
      <c r="BY10" s="23"/>
      <c r="BZ10" s="23"/>
    </row>
    <row r="11" spans="1:78" ht="116.25" customHeight="1" x14ac:dyDescent="0.25">
      <c r="A11" s="23"/>
      <c r="B11" s="8" t="s">
        <v>88</v>
      </c>
      <c r="C11" s="8" t="s">
        <v>42</v>
      </c>
      <c r="D11" s="10" t="s">
        <v>91</v>
      </c>
      <c r="E11" s="10" t="s">
        <v>104</v>
      </c>
      <c r="F11" s="28" t="str">
        <f t="shared" ref="F11:F19" si="3">IF(E11&lt;&gt;"",HYPERLINK("http://kad.arbitr.ru/Card?number="&amp;IF(MID(E11,SEARCH("/",E11)+1,2)&lt;&gt;"20",MID(E11,1,SEARCH("/",E11))&amp;"20"&amp;MID(E11,SEARCH("/",E11)+1,2),E11),"ссылка"),"")</f>
        <v>ссылка</v>
      </c>
      <c r="G11" s="11">
        <v>2301050489</v>
      </c>
      <c r="H11" s="10" t="s">
        <v>90</v>
      </c>
      <c r="I11" s="16"/>
      <c r="J11" s="8" t="s">
        <v>17</v>
      </c>
      <c r="K11" s="21">
        <v>43388</v>
      </c>
      <c r="L11" s="8" t="s">
        <v>88</v>
      </c>
      <c r="M11" s="8" t="s">
        <v>116</v>
      </c>
      <c r="N11" s="8"/>
      <c r="O11" s="6" t="s">
        <v>92</v>
      </c>
      <c r="P11" s="14"/>
      <c r="Q11" s="15"/>
      <c r="R11" s="7"/>
      <c r="S11" s="6" t="s">
        <v>92</v>
      </c>
      <c r="T11" s="14"/>
      <c r="U11" s="15"/>
      <c r="V11" s="7">
        <v>2503.1999999999998</v>
      </c>
      <c r="W11" s="14">
        <v>44410</v>
      </c>
      <c r="X11" s="23" t="s">
        <v>25</v>
      </c>
      <c r="Y11" s="15" t="s">
        <v>26</v>
      </c>
      <c r="Z11" s="23" t="s">
        <v>28</v>
      </c>
      <c r="AA11" s="7">
        <v>0</v>
      </c>
      <c r="AB11" s="15" t="s">
        <v>33</v>
      </c>
      <c r="AC11" s="14">
        <v>44489</v>
      </c>
      <c r="AD11" s="23" t="s">
        <v>25</v>
      </c>
      <c r="AE11" s="15" t="s">
        <v>31</v>
      </c>
      <c r="AF11" s="23" t="s">
        <v>28</v>
      </c>
      <c r="AG11" s="7">
        <v>0</v>
      </c>
      <c r="AH11" s="15" t="s">
        <v>32</v>
      </c>
      <c r="AI11" s="23"/>
      <c r="AJ11" s="23"/>
      <c r="AK11" s="22"/>
      <c r="AL11" s="23"/>
      <c r="AM11" s="7"/>
      <c r="AN11" s="23"/>
      <c r="AO11" s="23"/>
      <c r="AP11" s="23"/>
      <c r="AQ11" s="23"/>
      <c r="AR11" s="23"/>
      <c r="AS11" s="7"/>
      <c r="AT11" s="23"/>
      <c r="AU11" s="23"/>
      <c r="AV11" s="23"/>
      <c r="AW11" s="23"/>
      <c r="AX11" s="23"/>
      <c r="AY11" s="7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4"/>
      <c r="BT11" s="24"/>
      <c r="BU11" s="24"/>
      <c r="BV11" s="24"/>
      <c r="BW11" s="24"/>
      <c r="BX11" s="24"/>
      <c r="BY11" s="23"/>
      <c r="BZ11" s="23"/>
    </row>
    <row r="12" spans="1:78" s="25" customFormat="1" ht="160.5" customHeight="1" x14ac:dyDescent="0.25">
      <c r="A12" s="23"/>
      <c r="B12" s="8" t="s">
        <v>88</v>
      </c>
      <c r="C12" s="10" t="s">
        <v>42</v>
      </c>
      <c r="D12" s="10" t="s">
        <v>91</v>
      </c>
      <c r="E12" s="10" t="s">
        <v>104</v>
      </c>
      <c r="F12" s="28" t="str">
        <f t="shared" si="3"/>
        <v>ссылка</v>
      </c>
      <c r="G12" s="11">
        <v>2301050489</v>
      </c>
      <c r="H12" s="10" t="s">
        <v>90</v>
      </c>
      <c r="I12" s="16"/>
      <c r="J12" s="8" t="s">
        <v>17</v>
      </c>
      <c r="K12" s="21">
        <v>43388</v>
      </c>
      <c r="L12" s="8" t="s">
        <v>88</v>
      </c>
      <c r="M12" s="8" t="s">
        <v>116</v>
      </c>
      <c r="N12" s="8"/>
      <c r="O12" s="6" t="s">
        <v>93</v>
      </c>
      <c r="P12" s="14"/>
      <c r="Q12" s="15"/>
      <c r="R12" s="7"/>
      <c r="S12" s="6" t="s">
        <v>93</v>
      </c>
      <c r="T12" s="14"/>
      <c r="U12" s="15"/>
      <c r="V12" s="7">
        <v>1050</v>
      </c>
      <c r="W12" s="14">
        <v>44410</v>
      </c>
      <c r="X12" s="23" t="s">
        <v>25</v>
      </c>
      <c r="Y12" s="15" t="s">
        <v>26</v>
      </c>
      <c r="Z12" s="23" t="s">
        <v>28</v>
      </c>
      <c r="AA12" s="7">
        <v>0</v>
      </c>
      <c r="AB12" s="15" t="s">
        <v>33</v>
      </c>
      <c r="AC12" s="14">
        <v>44489</v>
      </c>
      <c r="AD12" s="23" t="s">
        <v>25</v>
      </c>
      <c r="AE12" s="15" t="s">
        <v>31</v>
      </c>
      <c r="AF12" s="23" t="s">
        <v>28</v>
      </c>
      <c r="AG12" s="7">
        <v>0</v>
      </c>
      <c r="AH12" s="15" t="s">
        <v>32</v>
      </c>
      <c r="AI12" s="23"/>
      <c r="AJ12" s="23"/>
      <c r="AK12" s="22"/>
      <c r="AL12" s="23"/>
      <c r="AM12" s="7"/>
      <c r="AN12" s="23"/>
      <c r="AO12" s="23"/>
      <c r="AP12" s="23"/>
      <c r="AQ12" s="23"/>
      <c r="AR12" s="23"/>
      <c r="AS12" s="7"/>
      <c r="AT12" s="23"/>
      <c r="AU12" s="23"/>
      <c r="AV12" s="23"/>
      <c r="AW12" s="23"/>
      <c r="AX12" s="23"/>
      <c r="AY12" s="7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4"/>
      <c r="BT12" s="24"/>
      <c r="BU12" s="24"/>
      <c r="BV12" s="24"/>
      <c r="BW12" s="24"/>
      <c r="BX12" s="24"/>
      <c r="BY12" s="23"/>
      <c r="BZ12" s="23"/>
    </row>
    <row r="13" spans="1:78" s="25" customFormat="1" ht="135" customHeight="1" x14ac:dyDescent="0.25">
      <c r="A13" s="23"/>
      <c r="B13" s="8" t="s">
        <v>88</v>
      </c>
      <c r="C13" s="10" t="s">
        <v>42</v>
      </c>
      <c r="D13" s="10" t="s">
        <v>91</v>
      </c>
      <c r="E13" s="10" t="s">
        <v>104</v>
      </c>
      <c r="F13" s="28" t="str">
        <f t="shared" si="3"/>
        <v>ссылка</v>
      </c>
      <c r="G13" s="11">
        <v>2301050489</v>
      </c>
      <c r="H13" s="10" t="s">
        <v>90</v>
      </c>
      <c r="I13" s="16"/>
      <c r="J13" s="8" t="s">
        <v>17</v>
      </c>
      <c r="K13" s="21">
        <v>43388</v>
      </c>
      <c r="L13" s="8" t="s">
        <v>88</v>
      </c>
      <c r="M13" s="8" t="s">
        <v>19</v>
      </c>
      <c r="N13" s="8"/>
      <c r="O13" s="6" t="s">
        <v>99</v>
      </c>
      <c r="P13" s="14"/>
      <c r="Q13" s="15" t="s">
        <v>55</v>
      </c>
      <c r="R13" s="7"/>
      <c r="S13" s="6" t="s">
        <v>99</v>
      </c>
      <c r="T13" s="14">
        <v>44544</v>
      </c>
      <c r="U13" s="15" t="s">
        <v>39</v>
      </c>
      <c r="V13" s="7">
        <v>100</v>
      </c>
      <c r="W13" s="14">
        <v>44722</v>
      </c>
      <c r="X13" s="23" t="s">
        <v>25</v>
      </c>
      <c r="Y13" s="15" t="s">
        <v>26</v>
      </c>
      <c r="Z13" s="23"/>
      <c r="AA13" s="7"/>
      <c r="AB13" s="15"/>
      <c r="AC13" s="14"/>
      <c r="AD13" s="23"/>
      <c r="AE13" s="15"/>
      <c r="AF13" s="23"/>
      <c r="AG13" s="7"/>
      <c r="AH13" s="15"/>
      <c r="AI13" s="23"/>
      <c r="AJ13" s="23"/>
      <c r="AK13" s="22"/>
      <c r="AL13" s="23"/>
      <c r="AM13" s="7"/>
      <c r="AN13" s="23"/>
      <c r="AO13" s="23"/>
      <c r="AP13" s="23"/>
      <c r="AQ13" s="23"/>
      <c r="AR13" s="23"/>
      <c r="AS13" s="7"/>
      <c r="AT13" s="23"/>
      <c r="AU13" s="23"/>
      <c r="AV13" s="23"/>
      <c r="AW13" s="23"/>
      <c r="AX13" s="23"/>
      <c r="AY13" s="7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4"/>
      <c r="BU13" s="24"/>
      <c r="BV13" s="24"/>
      <c r="BW13" s="24"/>
      <c r="BX13" s="24"/>
      <c r="BY13" s="23"/>
      <c r="BZ13" s="23"/>
    </row>
    <row r="14" spans="1:78" s="25" customFormat="1" ht="31.5" x14ac:dyDescent="0.25">
      <c r="A14" s="23"/>
      <c r="B14" s="8" t="s">
        <v>88</v>
      </c>
      <c r="C14" s="10" t="s">
        <v>42</v>
      </c>
      <c r="D14" s="10" t="s">
        <v>91</v>
      </c>
      <c r="E14" s="10" t="s">
        <v>104</v>
      </c>
      <c r="F14" s="28" t="str">
        <f t="shared" si="3"/>
        <v>ссылка</v>
      </c>
      <c r="G14" s="11">
        <v>2301050489</v>
      </c>
      <c r="H14" s="10" t="s">
        <v>90</v>
      </c>
      <c r="I14" s="16"/>
      <c r="J14" s="8" t="s">
        <v>17</v>
      </c>
      <c r="K14" s="21">
        <v>43388</v>
      </c>
      <c r="L14" s="8" t="s">
        <v>88</v>
      </c>
      <c r="M14" s="8" t="s">
        <v>19</v>
      </c>
      <c r="N14" s="8"/>
      <c r="O14" s="6" t="s">
        <v>100</v>
      </c>
      <c r="P14" s="14"/>
      <c r="Q14" s="15" t="s">
        <v>55</v>
      </c>
      <c r="R14" s="7"/>
      <c r="S14" s="6" t="s">
        <v>100</v>
      </c>
      <c r="T14" s="14">
        <v>44544</v>
      </c>
      <c r="U14" s="15" t="s">
        <v>39</v>
      </c>
      <c r="V14" s="7">
        <v>160</v>
      </c>
      <c r="W14" s="14">
        <v>44722</v>
      </c>
      <c r="X14" s="23" t="s">
        <v>25</v>
      </c>
      <c r="Y14" s="15" t="s">
        <v>26</v>
      </c>
      <c r="Z14" s="23"/>
      <c r="AA14" s="7"/>
      <c r="AB14" s="15"/>
      <c r="AC14" s="14"/>
      <c r="AD14" s="23"/>
      <c r="AE14" s="15"/>
      <c r="AF14" s="23"/>
      <c r="AG14" s="7"/>
      <c r="AH14" s="15"/>
      <c r="AI14" s="23"/>
      <c r="AJ14" s="23"/>
      <c r="AK14" s="22"/>
      <c r="AL14" s="23"/>
      <c r="AM14" s="7"/>
      <c r="AN14" s="23"/>
      <c r="AO14" s="23"/>
      <c r="AP14" s="23"/>
      <c r="AQ14" s="23"/>
      <c r="AR14" s="23"/>
      <c r="AS14" s="7"/>
      <c r="AT14" s="23"/>
      <c r="AU14" s="23"/>
      <c r="AV14" s="23"/>
      <c r="AW14" s="23"/>
      <c r="AX14" s="23"/>
      <c r="AY14" s="7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4"/>
      <c r="BT14" s="24"/>
      <c r="BU14" s="24"/>
      <c r="BV14" s="24"/>
      <c r="BW14" s="24"/>
      <c r="BX14" s="24"/>
      <c r="BY14" s="23"/>
      <c r="BZ14" s="23"/>
    </row>
    <row r="15" spans="1:78" s="25" customFormat="1" ht="31.5" x14ac:dyDescent="0.25">
      <c r="A15" s="26" t="s">
        <v>74</v>
      </c>
      <c r="B15" s="8" t="s">
        <v>88</v>
      </c>
      <c r="C15" s="10" t="s">
        <v>42</v>
      </c>
      <c r="D15" s="10" t="s">
        <v>91</v>
      </c>
      <c r="E15" s="10" t="s">
        <v>104</v>
      </c>
      <c r="F15" s="28" t="str">
        <f t="shared" si="3"/>
        <v>ссылка</v>
      </c>
      <c r="G15" s="11">
        <v>2301050489</v>
      </c>
      <c r="H15" s="10" t="s">
        <v>90</v>
      </c>
      <c r="I15" s="16"/>
      <c r="J15" s="8" t="s">
        <v>17</v>
      </c>
      <c r="K15" s="21">
        <v>43388</v>
      </c>
      <c r="L15" s="8" t="s">
        <v>88</v>
      </c>
      <c r="M15" s="8" t="s">
        <v>19</v>
      </c>
      <c r="N15" s="8"/>
      <c r="O15" s="6" t="s">
        <v>101</v>
      </c>
      <c r="P15" s="14"/>
      <c r="Q15" s="15" t="s">
        <v>55</v>
      </c>
      <c r="R15" s="7"/>
      <c r="S15" s="6" t="s">
        <v>101</v>
      </c>
      <c r="T15" s="14">
        <v>44544</v>
      </c>
      <c r="U15" s="15" t="s">
        <v>39</v>
      </c>
      <c r="V15" s="7">
        <v>200</v>
      </c>
      <c r="W15" s="14">
        <v>44722</v>
      </c>
      <c r="X15" s="23" t="s">
        <v>25</v>
      </c>
      <c r="Y15" s="15" t="s">
        <v>26</v>
      </c>
      <c r="Z15" s="23"/>
      <c r="AA15" s="7"/>
      <c r="AB15" s="15"/>
      <c r="AC15" s="14"/>
      <c r="AD15" s="23"/>
      <c r="AE15" s="15"/>
      <c r="AF15" s="23"/>
      <c r="AG15" s="7"/>
      <c r="AH15" s="15"/>
      <c r="AI15" s="23"/>
      <c r="AJ15" s="23"/>
      <c r="AK15" s="22"/>
      <c r="AL15" s="23"/>
      <c r="AM15" s="7"/>
      <c r="AN15" s="23"/>
      <c r="AO15" s="23"/>
      <c r="AP15" s="23"/>
      <c r="AQ15" s="23"/>
      <c r="AR15" s="23"/>
      <c r="AS15" s="7"/>
      <c r="AT15" s="23"/>
      <c r="AU15" s="23"/>
      <c r="AV15" s="23"/>
      <c r="AW15" s="23"/>
      <c r="AX15" s="23"/>
      <c r="AY15" s="7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24"/>
      <c r="BU15" s="24"/>
      <c r="BV15" s="24"/>
      <c r="BW15" s="24"/>
      <c r="BX15" s="24"/>
      <c r="BY15" s="23"/>
      <c r="BZ15" s="23"/>
    </row>
    <row r="16" spans="1:78" s="25" customFormat="1" ht="31.5" x14ac:dyDescent="0.25">
      <c r="A16" s="26" t="s">
        <v>74</v>
      </c>
      <c r="B16" s="8" t="s">
        <v>88</v>
      </c>
      <c r="C16" s="10" t="s">
        <v>42</v>
      </c>
      <c r="D16" s="10" t="s">
        <v>91</v>
      </c>
      <c r="E16" s="10" t="s">
        <v>104</v>
      </c>
      <c r="F16" s="28" t="str">
        <f t="shared" si="3"/>
        <v>ссылка</v>
      </c>
      <c r="G16" s="11">
        <v>2301050489</v>
      </c>
      <c r="H16" s="10" t="s">
        <v>90</v>
      </c>
      <c r="I16" s="16"/>
      <c r="J16" s="8" t="s">
        <v>17</v>
      </c>
      <c r="K16" s="21">
        <v>43388</v>
      </c>
      <c r="L16" s="8" t="s">
        <v>88</v>
      </c>
      <c r="M16" s="8" t="s">
        <v>20</v>
      </c>
      <c r="N16" s="8"/>
      <c r="O16" s="6" t="s">
        <v>102</v>
      </c>
      <c r="P16" s="14"/>
      <c r="Q16" s="15" t="s">
        <v>55</v>
      </c>
      <c r="R16" s="7"/>
      <c r="S16" s="6" t="s">
        <v>102</v>
      </c>
      <c r="T16" s="14">
        <v>44544</v>
      </c>
      <c r="U16" s="15" t="s">
        <v>39</v>
      </c>
      <c r="V16" s="7">
        <v>5160</v>
      </c>
      <c r="W16" s="14">
        <v>44722</v>
      </c>
      <c r="X16" s="23" t="s">
        <v>25</v>
      </c>
      <c r="Y16" s="15" t="s">
        <v>26</v>
      </c>
      <c r="Z16" s="23"/>
      <c r="AA16" s="7"/>
      <c r="AB16" s="15"/>
      <c r="AC16" s="14"/>
      <c r="AD16" s="23"/>
      <c r="AE16" s="15"/>
      <c r="AF16" s="23"/>
      <c r="AG16" s="7"/>
      <c r="AH16" s="15"/>
      <c r="AI16" s="23"/>
      <c r="AJ16" s="23"/>
      <c r="AK16" s="22"/>
      <c r="AL16" s="23"/>
      <c r="AM16" s="7"/>
      <c r="AN16" s="23"/>
      <c r="AO16" s="23"/>
      <c r="AP16" s="23"/>
      <c r="AQ16" s="23"/>
      <c r="AR16" s="23"/>
      <c r="AS16" s="7"/>
      <c r="AT16" s="23"/>
      <c r="AU16" s="23"/>
      <c r="AV16" s="23"/>
      <c r="AW16" s="23"/>
      <c r="AX16" s="23"/>
      <c r="AY16" s="7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4"/>
      <c r="BU16" s="24"/>
      <c r="BV16" s="24"/>
      <c r="BW16" s="24"/>
      <c r="BX16" s="24"/>
      <c r="BY16" s="23"/>
      <c r="BZ16" s="23"/>
    </row>
    <row r="17" spans="1:78" s="25" customFormat="1" ht="31.5" x14ac:dyDescent="0.25">
      <c r="A17" s="26" t="s">
        <v>74</v>
      </c>
      <c r="B17" s="8" t="s">
        <v>88</v>
      </c>
      <c r="C17" s="10" t="s">
        <v>42</v>
      </c>
      <c r="D17" s="10" t="s">
        <v>91</v>
      </c>
      <c r="E17" s="10" t="s">
        <v>104</v>
      </c>
      <c r="F17" s="28" t="str">
        <f t="shared" si="3"/>
        <v>ссылка</v>
      </c>
      <c r="G17" s="11">
        <v>2301050489</v>
      </c>
      <c r="H17" s="10" t="s">
        <v>90</v>
      </c>
      <c r="I17" s="16"/>
      <c r="J17" s="8" t="s">
        <v>17</v>
      </c>
      <c r="K17" s="21">
        <v>43388</v>
      </c>
      <c r="L17" s="8" t="s">
        <v>88</v>
      </c>
      <c r="M17" s="8" t="s">
        <v>20</v>
      </c>
      <c r="N17" s="8"/>
      <c r="O17" s="6" t="s">
        <v>103</v>
      </c>
      <c r="P17" s="14"/>
      <c r="Q17" s="15" t="s">
        <v>55</v>
      </c>
      <c r="R17" s="7"/>
      <c r="S17" s="6" t="s">
        <v>103</v>
      </c>
      <c r="T17" s="14">
        <v>44544</v>
      </c>
      <c r="U17" s="15" t="s">
        <v>39</v>
      </c>
      <c r="V17" s="7">
        <v>7110</v>
      </c>
      <c r="W17" s="14">
        <v>44722</v>
      </c>
      <c r="X17" s="23" t="s">
        <v>25</v>
      </c>
      <c r="Y17" s="15" t="s">
        <v>26</v>
      </c>
      <c r="Z17" s="23"/>
      <c r="AA17" s="7"/>
      <c r="AB17" s="15"/>
      <c r="AC17" s="14"/>
      <c r="AD17" s="23"/>
      <c r="AE17" s="15"/>
      <c r="AF17" s="23"/>
      <c r="AG17" s="7"/>
      <c r="AH17" s="15"/>
      <c r="AI17" s="23"/>
      <c r="AJ17" s="23"/>
      <c r="AK17" s="22"/>
      <c r="AL17" s="23"/>
      <c r="AM17" s="7"/>
      <c r="AN17" s="23"/>
      <c r="AO17" s="23"/>
      <c r="AP17" s="23"/>
      <c r="AQ17" s="23"/>
      <c r="AR17" s="23"/>
      <c r="AS17" s="7"/>
      <c r="AT17" s="23"/>
      <c r="AU17" s="23"/>
      <c r="AV17" s="23"/>
      <c r="AW17" s="23"/>
      <c r="AX17" s="23"/>
      <c r="AY17" s="7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4"/>
      <c r="BU17" s="24"/>
      <c r="BV17" s="24"/>
      <c r="BW17" s="24"/>
      <c r="BX17" s="24"/>
      <c r="BY17" s="23"/>
      <c r="BZ17" s="23"/>
    </row>
    <row r="18" spans="1:78" s="25" customFormat="1" ht="78.75" x14ac:dyDescent="0.25">
      <c r="A18" s="26" t="s">
        <v>74</v>
      </c>
      <c r="B18" s="8" t="s">
        <v>54</v>
      </c>
      <c r="C18" s="8" t="s">
        <v>42</v>
      </c>
      <c r="D18" s="10" t="s">
        <v>75</v>
      </c>
      <c r="E18" s="10" t="s">
        <v>106</v>
      </c>
      <c r="F18" s="28" t="str">
        <f t="shared" si="3"/>
        <v>ссылка</v>
      </c>
      <c r="G18" s="11">
        <v>2309144192</v>
      </c>
      <c r="H18" s="10" t="s">
        <v>76</v>
      </c>
      <c r="I18" s="16"/>
      <c r="J18" s="21" t="s">
        <v>17</v>
      </c>
      <c r="K18" s="21">
        <v>43682</v>
      </c>
      <c r="L18" s="8" t="s">
        <v>54</v>
      </c>
      <c r="M18" s="8" t="s">
        <v>116</v>
      </c>
      <c r="N18" s="8"/>
      <c r="O18" s="6" t="s">
        <v>77</v>
      </c>
      <c r="P18" s="14">
        <v>44032</v>
      </c>
      <c r="Q18" s="15" t="s">
        <v>38</v>
      </c>
      <c r="R18" s="7">
        <v>7115</v>
      </c>
      <c r="S18" s="6"/>
      <c r="T18" s="14"/>
      <c r="U18" s="15"/>
      <c r="V18" s="7"/>
      <c r="W18" s="14"/>
      <c r="X18" s="23"/>
      <c r="Y18" s="15"/>
      <c r="Z18" s="23"/>
      <c r="AA18" s="7"/>
      <c r="AB18" s="15"/>
      <c r="AC18" s="14"/>
      <c r="AD18" s="23"/>
      <c r="AE18" s="15"/>
      <c r="AF18" s="23"/>
      <c r="AG18" s="7"/>
      <c r="AH18" s="15"/>
      <c r="AI18" s="14"/>
      <c r="AJ18" s="23"/>
      <c r="AK18" s="15"/>
      <c r="AL18" s="23"/>
      <c r="AM18" s="7"/>
      <c r="AN18" s="15"/>
      <c r="AO18" s="14"/>
      <c r="AP18" s="23"/>
      <c r="AQ18" s="15"/>
      <c r="AR18" s="23"/>
      <c r="AS18" s="7"/>
      <c r="AT18" s="15"/>
      <c r="AU18" s="14"/>
      <c r="AV18" s="23"/>
      <c r="AW18" s="15"/>
      <c r="AX18" s="23"/>
      <c r="AY18" s="7"/>
      <c r="AZ18" s="15"/>
      <c r="BA18" s="23"/>
      <c r="BB18" s="23"/>
      <c r="BC18" s="15"/>
      <c r="BD18" s="23"/>
      <c r="BE18" s="27"/>
      <c r="BF18" s="15"/>
      <c r="BG18" s="23"/>
      <c r="BH18" s="23"/>
      <c r="BI18" s="15"/>
      <c r="BJ18" s="23"/>
      <c r="BK18" s="27"/>
      <c r="BL18" s="23"/>
      <c r="BM18" s="23"/>
      <c r="BN18" s="23"/>
      <c r="BO18" s="23"/>
      <c r="BP18" s="23"/>
      <c r="BQ18" s="23"/>
      <c r="BR18" s="23"/>
      <c r="BS18" s="24"/>
      <c r="BT18" s="24"/>
      <c r="BU18" s="24"/>
      <c r="BV18" s="24"/>
      <c r="BW18" s="24"/>
      <c r="BX18" s="24"/>
      <c r="BY18" s="23"/>
      <c r="BZ18" s="15"/>
    </row>
    <row r="19" spans="1:78" s="25" customFormat="1" ht="81" customHeight="1" x14ac:dyDescent="0.25">
      <c r="A19" s="26" t="s">
        <v>74</v>
      </c>
      <c r="B19" s="8" t="s">
        <v>54</v>
      </c>
      <c r="C19" s="8" t="s">
        <v>42</v>
      </c>
      <c r="D19" s="10" t="s">
        <v>75</v>
      </c>
      <c r="E19" s="10" t="s">
        <v>106</v>
      </c>
      <c r="F19" s="28" t="str">
        <f t="shared" si="3"/>
        <v>ссылка</v>
      </c>
      <c r="G19" s="11">
        <v>2309144192</v>
      </c>
      <c r="H19" s="10" t="s">
        <v>76</v>
      </c>
      <c r="I19" s="16"/>
      <c r="J19" s="21" t="s">
        <v>17</v>
      </c>
      <c r="K19" s="21">
        <v>43682</v>
      </c>
      <c r="L19" s="8" t="s">
        <v>54</v>
      </c>
      <c r="M19" s="8" t="s">
        <v>116</v>
      </c>
      <c r="N19" s="8"/>
      <c r="O19" s="6" t="s">
        <v>94</v>
      </c>
      <c r="P19" s="14">
        <v>44445</v>
      </c>
      <c r="Q19" s="15" t="s">
        <v>83</v>
      </c>
      <c r="R19" s="7">
        <v>4212</v>
      </c>
      <c r="S19" s="6"/>
      <c r="T19" s="14"/>
      <c r="U19" s="15"/>
      <c r="V19" s="7"/>
      <c r="W19" s="14"/>
      <c r="X19" s="23"/>
      <c r="Y19" s="15"/>
      <c r="Z19" s="23"/>
      <c r="AA19" s="7"/>
      <c r="AB19" s="15"/>
      <c r="AC19" s="14"/>
      <c r="AD19" s="23"/>
      <c r="AE19" s="15"/>
      <c r="AF19" s="23"/>
      <c r="AG19" s="7"/>
      <c r="AH19" s="15"/>
      <c r="AI19" s="14"/>
      <c r="AJ19" s="23"/>
      <c r="AK19" s="15"/>
      <c r="AL19" s="23"/>
      <c r="AM19" s="7"/>
      <c r="AN19" s="15"/>
      <c r="AO19" s="14"/>
      <c r="AP19" s="23"/>
      <c r="AQ19" s="15"/>
      <c r="AR19" s="23"/>
      <c r="AS19" s="7"/>
      <c r="AT19" s="15"/>
      <c r="AU19" s="14"/>
      <c r="AV19" s="23"/>
      <c r="AW19" s="15"/>
      <c r="AX19" s="23"/>
      <c r="AY19" s="7"/>
      <c r="AZ19" s="15"/>
      <c r="BA19" s="23"/>
      <c r="BB19" s="23"/>
      <c r="BC19" s="15"/>
      <c r="BD19" s="23"/>
      <c r="BE19" s="27"/>
      <c r="BF19" s="15"/>
      <c r="BG19" s="23"/>
      <c r="BH19" s="23"/>
      <c r="BI19" s="15"/>
      <c r="BJ19" s="23"/>
      <c r="BK19" s="27"/>
      <c r="BL19" s="23"/>
      <c r="BM19" s="23"/>
      <c r="BN19" s="23"/>
      <c r="BO19" s="23"/>
      <c r="BP19" s="23"/>
      <c r="BQ19" s="23"/>
      <c r="BR19" s="23"/>
      <c r="BS19" s="24"/>
      <c r="BT19" s="24"/>
      <c r="BU19" s="24"/>
      <c r="BV19" s="24"/>
      <c r="BW19" s="24"/>
      <c r="BX19" s="24"/>
      <c r="BY19" s="23"/>
      <c r="BZ19" s="15"/>
    </row>
    <row r="28" spans="1:78" s="25" customFormat="1" x14ac:dyDescent="0.25">
      <c r="A28" s="2"/>
      <c r="B28" s="5"/>
      <c r="C28" s="5"/>
      <c r="D28" s="5"/>
      <c r="E28" s="5"/>
      <c r="F28" s="13"/>
      <c r="G28" s="5"/>
      <c r="H28" s="31"/>
      <c r="I28" s="34"/>
      <c r="J28" s="5"/>
      <c r="K28" s="5"/>
      <c r="L28" s="5"/>
      <c r="M28" s="5"/>
      <c r="N28" s="19"/>
      <c r="O28" s="1"/>
      <c r="P28" s="2"/>
      <c r="Q28" s="2"/>
      <c r="R28" s="4"/>
      <c r="S28" s="3"/>
      <c r="T28" s="2"/>
      <c r="U28" s="2"/>
      <c r="V28" s="4"/>
      <c r="W28" s="2"/>
      <c r="X28" s="2"/>
      <c r="Y28" s="2"/>
      <c r="Z28" s="2"/>
      <c r="AA28" s="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4"/>
      <c r="AN28" s="2"/>
      <c r="AO28" s="2"/>
      <c r="AP28" s="2"/>
      <c r="AQ28" s="2"/>
      <c r="AR28" s="2"/>
      <c r="AS28" s="4"/>
      <c r="AT28" s="2"/>
      <c r="AU28" s="2"/>
      <c r="AV28" s="2"/>
      <c r="AW28" s="2"/>
      <c r="AX28" s="2"/>
      <c r="AY28" s="4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0"/>
      <c r="BT28" s="20"/>
      <c r="BU28" s="20"/>
      <c r="BV28" s="20"/>
      <c r="BW28" s="20"/>
      <c r="BX28" s="20"/>
      <c r="BY28" s="2"/>
      <c r="BZ28" s="2"/>
    </row>
    <row r="1063" spans="12:12" x14ac:dyDescent="0.25">
      <c r="L1063" s="29" t="s">
        <v>97</v>
      </c>
    </row>
    <row r="1067" spans="12:12" x14ac:dyDescent="0.25">
      <c r="L1067" s="29" t="s">
        <v>96</v>
      </c>
    </row>
  </sheetData>
  <autoFilter ref="A2:BZ19">
    <sortState ref="A3:BY927">
      <sortCondition ref="B2:B927"/>
    </sortState>
  </autoFilter>
  <mergeCells count="21">
    <mergeCell ref="BS1:BU1"/>
    <mergeCell ref="BV1:BX1"/>
    <mergeCell ref="BY1:BZ1"/>
    <mergeCell ref="S1:V1"/>
    <mergeCell ref="Z1:AB1"/>
    <mergeCell ref="W1:Y1"/>
    <mergeCell ref="AC1:AE1"/>
    <mergeCell ref="AF1:AH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P1:R1"/>
    <mergeCell ref="AI1:AK1"/>
    <mergeCell ref="AL1:AN1"/>
  </mergeCells>
  <hyperlinks>
    <hyperlink ref="Q5" r:id="rId1"/>
    <hyperlink ref="U5" r:id="rId2"/>
    <hyperlink ref="U7" r:id="rId3"/>
    <hyperlink ref="U6" r:id="rId4"/>
    <hyperlink ref="Q7" r:id="rId5"/>
    <hyperlink ref="Q8" r:id="rId6"/>
    <hyperlink ref="Q6" r:id="rId7"/>
    <hyperlink ref="Q9" r:id="rId8"/>
    <hyperlink ref="U9" r:id="rId9"/>
    <hyperlink ref="Y5" r:id="rId10"/>
    <hyperlink ref="Y6" r:id="rId11"/>
    <hyperlink ref="Y7" r:id="rId12"/>
    <hyperlink ref="U4" r:id="rId13"/>
    <hyperlink ref="AB6" r:id="rId14"/>
    <hyperlink ref="AB7" r:id="rId15"/>
    <hyperlink ref="AB5" r:id="rId16"/>
    <hyperlink ref="AE5" r:id="rId17"/>
    <hyperlink ref="AE6" r:id="rId18"/>
    <hyperlink ref="AE7" r:id="rId19"/>
    <hyperlink ref="AH5" r:id="rId20"/>
    <hyperlink ref="AH6" r:id="rId21"/>
    <hyperlink ref="AH7" r:id="rId22"/>
    <hyperlink ref="Q10" r:id="rId23"/>
    <hyperlink ref="U10" r:id="rId24"/>
    <hyperlink ref="Q3" r:id="rId25"/>
    <hyperlink ref="U3" r:id="rId26"/>
    <hyperlink ref="Y11" r:id="rId27"/>
    <hyperlink ref="AB11" r:id="rId28"/>
    <hyperlink ref="AE11" r:id="rId29"/>
    <hyperlink ref="AH11" r:id="rId30"/>
    <hyperlink ref="Y12" r:id="rId31"/>
    <hyperlink ref="AB12" r:id="rId32"/>
    <hyperlink ref="AE12" r:id="rId33"/>
    <hyperlink ref="AH12" r:id="rId34"/>
    <hyperlink ref="U13" r:id="rId35"/>
    <hyperlink ref="U14" r:id="rId36"/>
    <hyperlink ref="U15" r:id="rId37"/>
    <hyperlink ref="U16" r:id="rId38"/>
    <hyperlink ref="U17" r:id="rId39"/>
    <hyperlink ref="Y13" r:id="rId40"/>
    <hyperlink ref="Y14" r:id="rId41"/>
    <hyperlink ref="Y15" r:id="rId42"/>
    <hyperlink ref="Y16" r:id="rId43"/>
    <hyperlink ref="Y17" r:id="rId44"/>
    <hyperlink ref="Q18" r:id="rId45"/>
    <hyperlink ref="Q19" r:id="rId46"/>
  </hyperlinks>
  <pageMargins left="0.7" right="0.7" top="0.75" bottom="0.75" header="0.3" footer="0.3"/>
  <pageSetup paperSize="9" scale="10" orientation="landscape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Божикова Ирина Евгеньевна</cp:lastModifiedBy>
  <cp:lastPrinted>2022-01-28T06:53:39Z</cp:lastPrinted>
  <dcterms:created xsi:type="dcterms:W3CDTF">2018-10-19T14:06:43Z</dcterms:created>
  <dcterms:modified xsi:type="dcterms:W3CDTF">2022-06-07T08:20:14Z</dcterms:modified>
</cp:coreProperties>
</file>